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Navod" sheetId="1" r:id="rId4"/>
    <sheet name="3-2030" sheetId="2" r:id="rId5"/>
    <sheet name="Worksheet" sheetId="3" r:id="rId6"/>
  </sheets>
  <definedNames/>
  <calcPr calcId="999999" calcMode="auto" calcCompleted="1" fullCalcOnLoad="0" forceFullCalc="0"/>
</workbook>
</file>

<file path=xl/comments2.xml><?xml version="1.0" encoding="utf-8"?>
<comments xmlns="http://schemas.openxmlformats.org/spreadsheetml/2006/main">
  <authors>
    <author>Author</author>
  </authors>
  <commentList>
    <comment ref="D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8:00, 8:30, 9:00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Formát: hh:mm
Příklad: 16:00, 16:30, 17:00</t>
        </r>
      </text>
    </comment>
    <comment ref="F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Pouze minuty!
Příklad: 30, 45, 60</t>
        </r>
      </text>
    </comment>
    <comment ref="G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AUTOMATICKÝ VÝPOČET
Vypočítá se z:
(Odchod - Příchod) - Přestávka</t>
        </r>
      </text>
    </comment>
    <comment ref="H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Počet hodin nepřítomnosti
Příklad: 4, 8</t>
        </r>
      </text>
    </comment>
    <comment ref="I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PLACENÉ: Dovolená, Lékař, Nemoc, Školení
NEPLACENÉ: A (odečítá se!)</t>
        </r>
      </text>
    </comment>
  </commentList>
</comments>
</file>

<file path=xl/sharedStrings.xml><?xml version="1.0" encoding="utf-8"?>
<sst xmlns="http://schemas.openxmlformats.org/spreadsheetml/2006/main" uniqueCount="123">
  <si>
    <t>📋 NÁVOD K POUŽITÍ DOCHÁZKOVÉHO LISTU</t>
  </si>
  <si>
    <t>📝 JAK VYPLŇOVAT:</t>
  </si>
  <si>
    <t>Sloupec</t>
  </si>
  <si>
    <t>Co vyplnit</t>
  </si>
  <si>
    <t>Formát</t>
  </si>
  <si>
    <t>Příklad</t>
  </si>
  <si>
    <t>Poznámka</t>
  </si>
  <si>
    <t>Příchod</t>
  </si>
  <si>
    <t>Čas příchodu</t>
  </si>
  <si>
    <t>hh:mm</t>
  </si>
  <si>
    <t>8:00</t>
  </si>
  <si>
    <t>Formát času - hodiny a minuty</t>
  </si>
  <si>
    <t>Odchod</t>
  </si>
  <si>
    <t>Čas odchodu</t>
  </si>
  <si>
    <t>16:30</t>
  </si>
  <si>
    <t>Přestávka</t>
  </si>
  <si>
    <t>Přestávka v minutách</t>
  </si>
  <si>
    <t>číslo</t>
  </si>
  <si>
    <t>Pouze číslo (např. 30, 45, 60)</t>
  </si>
  <si>
    <t>Odpracováno</t>
  </si>
  <si>
    <t>Automatický výpočet</t>
  </si>
  <si>
    <t>AUTO</t>
  </si>
  <si>
    <t>Vypočítá se automaticky z Příchod - Odchod - Přestávka</t>
  </si>
  <si>
    <t>Nepřítomnost</t>
  </si>
  <si>
    <t>Hodiny nepřítomnosti</t>
  </si>
  <si>
    <t>Počet hodin (např. 4, 8)</t>
  </si>
  <si>
    <t>Důvod</t>
  </si>
  <si>
    <t>Důvod nepřítomnosti</t>
  </si>
  <si>
    <t>text</t>
  </si>
  <si>
    <t>Dovolená</t>
  </si>
  <si>
    <t>Viz důvody níže</t>
  </si>
  <si>
    <t>🏖️ DŮVODY NEPŘÍTOMNOSTI:</t>
  </si>
  <si>
    <t>Typ</t>
  </si>
  <si>
    <t>Počítá se?</t>
  </si>
  <si>
    <t>Kdy použít</t>
  </si>
  <si>
    <t>PLACENÁ</t>
  </si>
  <si>
    <t>ANO</t>
  </si>
  <si>
    <t>Čerpání dovolené</t>
  </si>
  <si>
    <t>Lékař</t>
  </si>
  <si>
    <t>Návštěva lékaře</t>
  </si>
  <si>
    <t>Nemoc</t>
  </si>
  <si>
    <t>Pracovní neschopnost</t>
  </si>
  <si>
    <t>Školení</t>
  </si>
  <si>
    <t>Firemní školení, kurzy</t>
  </si>
  <si>
    <t>Služební cesta</t>
  </si>
  <si>
    <t>Pracovní cesta</t>
  </si>
  <si>
    <t>A</t>
  </si>
  <si>
    <t>NEPLACENÁ</t>
  </si>
  <si>
    <t>NE (odečítá se!)</t>
  </si>
  <si>
    <t>Neomluená absence, neplaceného volno</t>
  </si>
  <si>
    <t>❌ ODEČÍTÁ SE!</t>
  </si>
  <si>
    <t>💡 TIPY:</t>
  </si>
  <si>
    <t>Vyplňujte časy ve formátu 8:00 nebo 16:30 (hodiny:minuty)</t>
  </si>
  <si>
    <t>Přestávku zadávejte pouze v minutách (např. 30, 45, 60)</t>
  </si>
  <si>
    <t>Sloupec "Odpracováno" se vypočítá automaticky</t>
  </si>
  <si>
    <t>Pokud máte nepřítomnost, vyplňte hodiny a důvod</t>
  </si>
  <si>
    <t>Důvod "A" znamená neplacená absence - odečte se z celkového počtu!</t>
  </si>
  <si>
    <t>Na konci měsíce zkontrolujte součty v modrém a červeném řádku</t>
  </si>
  <si>
    <t>📊 VZORCE A VÝPOČTY:</t>
  </si>
  <si>
    <t>Řádek "CELKEM"</t>
  </si>
  <si>
    <t>➡️ Součet odpracovaných hodin + placených nepřítomností</t>
  </si>
  <si>
    <t>Modrý řádek</t>
  </si>
  <si>
    <t>➡️ Celková placená pracovní doba (odpracováno + placené absence)</t>
  </si>
  <si>
    <t>Červený řádek</t>
  </si>
  <si>
    <t>➡️ Neplacené absence (pouze "A") - tyto hodiny se odečítají!</t>
  </si>
  <si>
    <t>DOCHÁZKOVÝ LIST - BřEZEN 2030</t>
  </si>
  <si>
    <t>Jméno a příjmení:</t>
  </si>
  <si>
    <t>_________________________________</t>
  </si>
  <si>
    <t>Měsíc/Rok:</t>
  </si>
  <si>
    <t>3/2030</t>
  </si>
  <si>
    <t>Den</t>
  </si>
  <si>
    <t>Datum</t>
  </si>
  <si>
    <t>Den v týdnu</t>
  </si>
  <si>
    <t>Přestávka (min)</t>
  </si>
  <si>
    <t>Odpracováno (h)</t>
  </si>
  <si>
    <t>Nepřítomnost (h)</t>
  </si>
  <si>
    <t>01.03.2030</t>
  </si>
  <si>
    <t>Pá</t>
  </si>
  <si>
    <t>02.03.2030</t>
  </si>
  <si>
    <t>So</t>
  </si>
  <si>
    <t>03.03.2030</t>
  </si>
  <si>
    <t>Ne</t>
  </si>
  <si>
    <t>04.03.2030</t>
  </si>
  <si>
    <t>Po</t>
  </si>
  <si>
    <t>05.03.2030</t>
  </si>
  <si>
    <t>Út</t>
  </si>
  <si>
    <t>06.03.2030</t>
  </si>
  <si>
    <t>St</t>
  </si>
  <si>
    <t>07.03.2030</t>
  </si>
  <si>
    <t>Čt</t>
  </si>
  <si>
    <t>08.03.2030</t>
  </si>
  <si>
    <t>09.03.2030</t>
  </si>
  <si>
    <t>10.03.2030</t>
  </si>
  <si>
    <t>11.03.2030</t>
  </si>
  <si>
    <t>12.03.2030</t>
  </si>
  <si>
    <t>13.03.2030</t>
  </si>
  <si>
    <t>14.03.2030</t>
  </si>
  <si>
    <t>15.03.2030</t>
  </si>
  <si>
    <t>16.03.2030</t>
  </si>
  <si>
    <t>17.03.2030</t>
  </si>
  <si>
    <t>18.03.2030</t>
  </si>
  <si>
    <t>19.03.2030</t>
  </si>
  <si>
    <t>20.03.2030</t>
  </si>
  <si>
    <t>21.03.2030</t>
  </si>
  <si>
    <t>22.03.2030</t>
  </si>
  <si>
    <t>23.03.2030</t>
  </si>
  <si>
    <t>24.03.2030</t>
  </si>
  <si>
    <t>25.03.2030</t>
  </si>
  <si>
    <t>26.03.2030</t>
  </si>
  <si>
    <t>27.03.2030</t>
  </si>
  <si>
    <t>28.03.2030</t>
  </si>
  <si>
    <t>29.03.2030</t>
  </si>
  <si>
    <t>30.03.2030</t>
  </si>
  <si>
    <t>31.03.2030</t>
  </si>
  <si>
    <t>CELKEM:</t>
  </si>
  <si>
    <t>Placeno</t>
  </si>
  <si>
    <t>CELKOVĚ ODPRACOVÁNO (vč. placených nepřítomností):</t>
  </si>
  <si>
    <t>Neplacená absence (odečítá se):</t>
  </si>
  <si>
    <t>Neplaceno</t>
  </si>
  <si>
    <t>Podpis zaměstnance:</t>
  </si>
  <si>
    <t>_____________________</t>
  </si>
  <si>
    <t>Podpis zaměstnavatele:</t>
  </si>
  <si>
    <t>Staženo z: https://yab.cz/dochazkovy-list?months=3&amp;year=2030</t>
  </si>
</sst>
</file>

<file path=xl/styles.xml><?xml version="1.0" encoding="utf-8"?>
<styleSheet xmlns="http://schemas.openxmlformats.org/spreadsheetml/2006/main" xml:space="preserve">
  <numFmts count="1">
    <numFmt numFmtId="164" formatCode="hh:mm"/>
  </numFmts>
  <fonts count="1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2da4a8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4"/>
      <color rgb="FF2da4a8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2da4a8"/>
      <name val="Calibri"/>
    </font>
    <font>
      <b val="1"/>
      <i val="0"/>
      <strike val="0"/>
      <u val="none"/>
      <sz val="12"/>
      <color rgb="FF2da4a8"/>
      <name val="Calibri"/>
    </font>
    <font>
      <b val="1"/>
      <i val="0"/>
      <strike val="0"/>
      <u val="none"/>
      <sz val="11"/>
      <color rgb="FFc53030"/>
      <name val="Calibri"/>
    </font>
    <font>
      <b val="1"/>
      <i val="1"/>
      <strike val="0"/>
      <u val="none"/>
      <sz val="11"/>
      <color rgb="FFc53030"/>
      <name val="Calibri"/>
    </font>
    <font>
      <b val="0"/>
      <i val="1"/>
      <strike val="0"/>
      <u val="none"/>
      <sz val="9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a1a1a"/>
        <bgColor rgb="FF000000"/>
      </patternFill>
    </fill>
    <fill>
      <patternFill patternType="solid">
        <fgColor rgb="FF2da4a8"/>
        <bgColor rgb="FF000000"/>
      </patternFill>
    </fill>
    <fill>
      <patternFill patternType="solid">
        <fgColor rgb="FFFED7D7"/>
        <bgColor rgb="FF000000"/>
      </patternFill>
    </fill>
    <fill>
      <patternFill patternType="solid">
        <fgColor rgb="FFF9F9F9"/>
        <bgColor rgb="FF000000"/>
      </patternFill>
    </fill>
    <fill>
      <patternFill patternType="solid">
        <fgColor rgb="FFE6F7FF"/>
        <bgColor rgb="FF000000"/>
      </patternFill>
    </fill>
    <fill>
      <patternFill patternType="solid">
        <fgColor rgb="FFD4F1F4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  <xf xfId="0" fontId="2" numFmtId="0" fillId="3" borderId="1" applyFont="1" applyNumberFormat="0" applyFill="1" applyBorder="1" applyAlignment="0"/>
    <xf xfId="0" fontId="0" numFmtId="0" fillId="4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6" numFmtId="0" fillId="5" borderId="1" applyFont="1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6" numFmtId="0" fillId="6" borderId="1" applyFont="1" applyNumberFormat="0" applyFill="1" applyBorder="1" applyAlignment="1">
      <alignment horizontal="right" vertical="bottom" textRotation="0" wrapText="false" shrinkToFit="false"/>
    </xf>
    <xf xfId="0" fontId="0" numFmtId="0" fillId="6" borderId="1" applyFont="0" applyNumberFormat="0" applyFill="1" applyBorder="1" applyAlignment="0"/>
    <xf xfId="0" fontId="6" numFmtId="2" fillId="6" borderId="1" applyFont="1" applyNumberFormat="1" applyFill="1" applyBorder="1" applyAlignment="0"/>
    <xf xfId="0" fontId="7" numFmtId="0" fillId="6" borderId="1" applyFont="1" applyNumberFormat="0" applyFill="1" applyBorder="1" applyAlignment="0"/>
    <xf xfId="0" fontId="8" numFmtId="0" fillId="7" borderId="2" applyFont="1" applyNumberFormat="0" applyFill="1" applyBorder="1" applyAlignment="1">
      <alignment horizontal="right" vertical="bottom" textRotation="0" wrapText="false" shrinkToFit="false"/>
    </xf>
    <xf xfId="0" fontId="0" numFmtId="0" fillId="7" borderId="2" applyFont="0" applyNumberFormat="0" applyFill="1" applyBorder="1" applyAlignment="0"/>
    <xf xfId="0" fontId="9" numFmtId="2" fillId="7" borderId="2" applyFont="1" applyNumberFormat="1" applyFill="1" applyBorder="1" applyAlignment="0"/>
    <xf xfId="0" fontId="10" numFmtId="0" fillId="4" borderId="1" applyFont="1" applyNumberFormat="0" applyFill="1" applyBorder="1" applyAlignment="1">
      <alignment horizontal="right" vertical="bottom" textRotation="0" wrapText="false" shrinkToFit="false"/>
    </xf>
    <xf xfId="0" fontId="0" numFmtId="0" fillId="4" borderId="1" applyFont="0" applyNumberFormat="0" applyFill="1" applyBorder="1" applyAlignment="0"/>
    <xf xfId="0" fontId="10" numFmtId="2" fillId="4" borderId="1" applyFont="1" applyNumberFormat="1" applyFill="1" applyBorder="1" applyAlignment="0"/>
    <xf xfId="0" fontId="11" numFmtId="0" fillId="4" borderId="1" applyFont="1" applyNumberFormat="0" applyFill="1" applyBorder="1" applyAlignment="0"/>
    <xf xfId="0" fontId="1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0" numFmtId="164" fillId="5" borderId="1" applyFont="0" applyNumberFormat="1" applyFill="1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0" numFmtId="2" fillId="5" borderId="1" applyFont="0" applyNumberFormat="1" applyFill="1" applyBorder="1" applyAlignment="1">
      <alignment horizontal="center" vertical="center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vmlDrawing2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2.vml"/><Relationship Id="rId_comments1" Type="http://schemas.openxmlformats.org/officeDocument/2006/relationships/comments" Target="../comments2.xm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9"/>
  <sheetViews>
    <sheetView tabSelected="0" workbookViewId="0" showGridLines="true" showRowColHeaders="1">
      <selection activeCell="A35" sqref="A35"/>
    </sheetView>
  </sheetViews>
  <sheetFormatPr defaultRowHeight="14.4" outlineLevelRow="0" outlineLevelCol="0"/>
  <cols>
    <col min="1" max="1" width="20" customWidth="true" style="0"/>
    <col min="2" max="2" width="40" customWidth="true" style="0"/>
    <col min="3" max="3" width="15" customWidth="true" style="0"/>
    <col min="4" max="4" width="25" customWidth="true" style="0"/>
    <col min="5" max="5" width="30" customWidth="true" style="0"/>
  </cols>
  <sheetData>
    <row r="1" spans="1:5" customHeight="1" ht="30">
      <c r="A1" s="1" t="s">
        <v>0</v>
      </c>
    </row>
    <row r="3" spans="1:5">
      <c r="A3" s="6" t="s">
        <v>1</v>
      </c>
      <c r="B3"/>
      <c r="C3"/>
      <c r="D3"/>
      <c r="E3"/>
    </row>
    <row r="4" spans="1:5">
      <c r="A4"/>
      <c r="B4"/>
      <c r="C4"/>
      <c r="D4"/>
      <c r="E4"/>
    </row>
    <row r="5" spans="1: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</row>
    <row r="6" spans="1:5">
      <c r="A6" t="s">
        <v>7</v>
      </c>
      <c r="B6" t="s">
        <v>8</v>
      </c>
      <c r="C6" t="s">
        <v>9</v>
      </c>
      <c r="D6" t="s">
        <v>10</v>
      </c>
      <c r="E6" t="s">
        <v>11</v>
      </c>
    </row>
    <row r="7" spans="1:5">
      <c r="A7" t="s">
        <v>12</v>
      </c>
      <c r="B7" t="s">
        <v>13</v>
      </c>
      <c r="C7" t="s">
        <v>9</v>
      </c>
      <c r="D7" t="s">
        <v>14</v>
      </c>
      <c r="E7" t="s">
        <v>11</v>
      </c>
    </row>
    <row r="8" spans="1:5">
      <c r="A8" t="s">
        <v>15</v>
      </c>
      <c r="B8" t="s">
        <v>16</v>
      </c>
      <c r="C8" t="s">
        <v>17</v>
      </c>
      <c r="D8">
        <v>30</v>
      </c>
      <c r="E8" t="s">
        <v>18</v>
      </c>
    </row>
    <row r="9" spans="1:5">
      <c r="A9" t="s">
        <v>19</v>
      </c>
      <c r="B9" t="s">
        <v>20</v>
      </c>
      <c r="C9" t="s">
        <v>21</v>
      </c>
      <c r="D9">
        <v>8.0</v>
      </c>
      <c r="E9" t="s">
        <v>22</v>
      </c>
    </row>
    <row r="10" spans="1:5">
      <c r="A10" t="s">
        <v>23</v>
      </c>
      <c r="B10" t="s">
        <v>24</v>
      </c>
      <c r="C10" t="s">
        <v>17</v>
      </c>
      <c r="D10">
        <v>8</v>
      </c>
      <c r="E10" t="s">
        <v>25</v>
      </c>
    </row>
    <row r="11" spans="1:5">
      <c r="A11" t="s">
        <v>26</v>
      </c>
      <c r="B11" t="s">
        <v>27</v>
      </c>
      <c r="C11" t="s">
        <v>28</v>
      </c>
      <c r="D11" t="s">
        <v>29</v>
      </c>
      <c r="E11" t="s">
        <v>30</v>
      </c>
    </row>
    <row r="12" spans="1:5">
      <c r="A12"/>
      <c r="B12"/>
      <c r="C12"/>
      <c r="D12"/>
      <c r="E12"/>
    </row>
    <row r="13" spans="1:5">
      <c r="A13" s="6"/>
      <c r="B13"/>
      <c r="C13"/>
      <c r="D13"/>
      <c r="E13"/>
    </row>
    <row r="14" spans="1:5">
      <c r="A14" t="s">
        <v>31</v>
      </c>
      <c r="B14"/>
      <c r="C14"/>
      <c r="D14"/>
      <c r="E14"/>
    </row>
    <row r="15" spans="1:5">
      <c r="A15" s="3"/>
      <c r="B15" s="3"/>
      <c r="C15" s="3"/>
      <c r="D15" s="3"/>
      <c r="E15" s="3"/>
    </row>
    <row r="16" spans="1:5">
      <c r="A16" t="s">
        <v>26</v>
      </c>
      <c r="B16" t="s">
        <v>32</v>
      </c>
      <c r="C16" t="s">
        <v>33</v>
      </c>
      <c r="D16" t="s">
        <v>34</v>
      </c>
      <c r="E16"/>
    </row>
    <row r="17" spans="1:5">
      <c r="A17" t="s">
        <v>29</v>
      </c>
      <c r="B17" t="s">
        <v>35</v>
      </c>
      <c r="C17" t="s">
        <v>36</v>
      </c>
      <c r="D17" t="s">
        <v>37</v>
      </c>
      <c r="E17"/>
    </row>
    <row r="18" spans="1:5">
      <c r="A18" t="s">
        <v>38</v>
      </c>
      <c r="B18" t="s">
        <v>35</v>
      </c>
      <c r="C18" t="s">
        <v>36</v>
      </c>
      <c r="D18" t="s">
        <v>39</v>
      </c>
      <c r="E18"/>
    </row>
    <row r="19" spans="1:5">
      <c r="A19" t="s">
        <v>40</v>
      </c>
      <c r="B19" t="s">
        <v>35</v>
      </c>
      <c r="C19" t="s">
        <v>36</v>
      </c>
      <c r="D19" t="s">
        <v>41</v>
      </c>
      <c r="E19"/>
    </row>
    <row r="20" spans="1:5">
      <c r="A20" s="5" t="s">
        <v>42</v>
      </c>
      <c r="B20" s="4" t="s">
        <v>35</v>
      </c>
      <c r="C20" s="4" t="s">
        <v>36</v>
      </c>
      <c r="D20" s="4" t="s">
        <v>43</v>
      </c>
      <c r="E20" s="4"/>
    </row>
    <row r="21" spans="1:5">
      <c r="A21" t="s">
        <v>44</v>
      </c>
      <c r="B21" t="s">
        <v>35</v>
      </c>
      <c r="C21" t="s">
        <v>36</v>
      </c>
      <c r="D21" t="s">
        <v>45</v>
      </c>
      <c r="E21"/>
    </row>
    <row r="22" spans="1:5">
      <c r="A22" t="s">
        <v>46</v>
      </c>
      <c r="B22" t="s">
        <v>47</v>
      </c>
      <c r="C22" t="s">
        <v>48</v>
      </c>
      <c r="D22" t="s">
        <v>49</v>
      </c>
      <c r="E22" t="s">
        <v>50</v>
      </c>
    </row>
    <row r="23" spans="1:5">
      <c r="A23"/>
      <c r="B23"/>
      <c r="C23"/>
      <c r="D23"/>
      <c r="E23"/>
    </row>
    <row r="24" spans="1:5">
      <c r="A24" s="6"/>
      <c r="B24"/>
      <c r="C24"/>
      <c r="D24"/>
      <c r="E24"/>
    </row>
    <row r="25" spans="1:5">
      <c r="A25" t="s">
        <v>51</v>
      </c>
      <c r="B25"/>
      <c r="C25"/>
      <c r="D25"/>
      <c r="E25"/>
    </row>
    <row r="26" spans="1:5">
      <c r="A26"/>
      <c r="B26"/>
      <c r="C26"/>
      <c r="D26"/>
      <c r="E26"/>
    </row>
    <row r="27" spans="1:5">
      <c r="A27">
        <v>1.0</v>
      </c>
      <c r="B27" t="s">
        <v>52</v>
      </c>
      <c r="C27"/>
      <c r="D27"/>
      <c r="E27"/>
    </row>
    <row r="28" spans="1:5">
      <c r="A28">
        <v>2.0</v>
      </c>
      <c r="B28" t="s">
        <v>53</v>
      </c>
      <c r="C28"/>
      <c r="D28"/>
      <c r="E28"/>
    </row>
    <row r="29" spans="1:5">
      <c r="A29">
        <v>3.0</v>
      </c>
      <c r="B29" t="s">
        <v>54</v>
      </c>
      <c r="C29"/>
      <c r="D29"/>
      <c r="E29"/>
    </row>
    <row r="30" spans="1:5">
      <c r="A30">
        <v>4.0</v>
      </c>
      <c r="B30" t="s">
        <v>55</v>
      </c>
      <c r="C30"/>
      <c r="D30"/>
      <c r="E30"/>
    </row>
    <row r="31" spans="1:5">
      <c r="A31">
        <v>5.0</v>
      </c>
      <c r="B31" t="s">
        <v>56</v>
      </c>
      <c r="C31"/>
      <c r="D31"/>
      <c r="E31"/>
    </row>
    <row r="32" spans="1:5">
      <c r="A32">
        <v>6.0</v>
      </c>
      <c r="B32" t="s">
        <v>57</v>
      </c>
      <c r="C32"/>
      <c r="D32"/>
      <c r="E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 s="6" t="s">
        <v>58</v>
      </c>
      <c r="B35"/>
      <c r="C35"/>
      <c r="D35"/>
      <c r="E35"/>
    </row>
    <row r="36" spans="1:5">
      <c r="A36"/>
      <c r="B36"/>
      <c r="C36"/>
      <c r="D36"/>
      <c r="E36"/>
    </row>
    <row r="37" spans="1:5">
      <c r="A37" t="s">
        <v>59</v>
      </c>
      <c r="B37" t="s">
        <v>60</v>
      </c>
      <c r="C37"/>
      <c r="D37"/>
      <c r="E37"/>
    </row>
    <row r="38" spans="1:5">
      <c r="A38" t="s">
        <v>61</v>
      </c>
      <c r="B38" t="s">
        <v>62</v>
      </c>
      <c r="C38"/>
      <c r="D38"/>
      <c r="E38"/>
    </row>
    <row r="39" spans="1:5">
      <c r="A39" t="s">
        <v>63</v>
      </c>
      <c r="B39" t="s">
        <v>64</v>
      </c>
      <c r="C39"/>
      <c r="D39"/>
      <c r="E39"/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42"/>
  <sheetViews>
    <sheetView tabSelected="1" workbookViewId="0" showGridLines="true" showRowColHeaders="1">
      <selection activeCell="A4" sqref="A4:J4"/>
    </sheetView>
  </sheetViews>
  <sheetFormatPr defaultRowHeight="14.4" outlineLevelRow="0" outlineLevelCol="0"/>
  <cols>
    <col min="1" max="1" width="8" customWidth="true" style="0"/>
    <col min="2" max="2" width="12" customWidth="true" style="0"/>
    <col min="3" max="3" width="12" customWidth="true" style="0"/>
    <col min="4" max="4" width="12" customWidth="true" style="0"/>
    <col min="5" max="5" width="12" customWidth="true" style="0"/>
    <col min="6" max="6" width="15" customWidth="true" style="0"/>
    <col min="7" max="7" width="15" customWidth="true" style="0"/>
    <col min="8" max="8" width="15" customWidth="true" style="0"/>
    <col min="9" max="9" width="18" customWidth="true" style="0"/>
    <col min="10" max="10" width="25" customWidth="true" style="0"/>
  </cols>
  <sheetData>
    <row r="1" spans="1:10">
      <c r="A1" s="7" t="s">
        <v>65</v>
      </c>
    </row>
    <row r="2" spans="1:10">
      <c r="A2" t="s">
        <v>66</v>
      </c>
      <c r="B2" t="s">
        <v>67</v>
      </c>
      <c r="F2" t="s">
        <v>68</v>
      </c>
      <c r="G2" t="s">
        <v>69</v>
      </c>
    </row>
    <row r="4" spans="1:10" customHeight="1" ht="25">
      <c r="A4" s="28" t="s">
        <v>70</v>
      </c>
      <c r="B4" s="28" t="s">
        <v>71</v>
      </c>
      <c r="C4" s="28" t="s">
        <v>72</v>
      </c>
      <c r="D4" s="28" t="s">
        <v>7</v>
      </c>
      <c r="E4" s="28" t="s">
        <v>12</v>
      </c>
      <c r="F4" s="28" t="s">
        <v>73</v>
      </c>
      <c r="G4" s="28" t="s">
        <v>74</v>
      </c>
      <c r="H4" s="28" t="s">
        <v>75</v>
      </c>
      <c r="I4" s="28" t="s">
        <v>26</v>
      </c>
      <c r="J4" s="28" t="s">
        <v>6</v>
      </c>
    </row>
    <row r="5" spans="1:10" customHeight="1" ht="20">
      <c r="A5" s="8">
        <v>1.0</v>
      </c>
      <c r="B5" s="9" t="s">
        <v>76</v>
      </c>
      <c r="C5" s="8" t="s">
        <v>77</v>
      </c>
      <c r="D5" s="24"/>
      <c r="E5" s="24"/>
      <c r="F5" s="9"/>
      <c r="G5" s="26" t="str">
        <f>IF(AND(D5&lt;&gt;"",E5&lt;&gt;""),IF(F5&lt;&gt;"",((E5-D5)*24)-(F5/60),(E5-D5)*24),"")</f>
        <v/>
      </c>
      <c r="H5" s="26"/>
      <c r="I5" s="9"/>
      <c r="J5" s="9"/>
    </row>
    <row r="6" spans="1:10" customHeight="1" ht="20">
      <c r="A6" s="10">
        <v>2.0</v>
      </c>
      <c r="B6" s="11" t="s">
        <v>78</v>
      </c>
      <c r="C6" s="10" t="s">
        <v>79</v>
      </c>
      <c r="D6" s="25"/>
      <c r="E6" s="25"/>
      <c r="F6" s="11"/>
      <c r="G6" s="27" t="str">
        <f>IF(AND(D6&lt;&gt;"",E6&lt;&gt;""),IF(F6&lt;&gt;"",((E6-D6)*24)-(F6/60),(E6-D6)*24),"")</f>
        <v/>
      </c>
      <c r="H6" s="27"/>
      <c r="I6" s="11"/>
      <c r="J6" s="11"/>
    </row>
    <row r="7" spans="1:10" customHeight="1" ht="20">
      <c r="A7" s="10">
        <v>3.0</v>
      </c>
      <c r="B7" s="11" t="s">
        <v>80</v>
      </c>
      <c r="C7" s="10" t="s">
        <v>81</v>
      </c>
      <c r="D7" s="25"/>
      <c r="E7" s="25"/>
      <c r="F7" s="11"/>
      <c r="G7" s="27" t="str">
        <f>IF(AND(D7&lt;&gt;"",E7&lt;&gt;""),IF(F7&lt;&gt;"",((E7-D7)*24)-(F7/60),(E7-D7)*24),"")</f>
        <v/>
      </c>
      <c r="H7" s="27"/>
      <c r="I7" s="11"/>
      <c r="J7" s="11"/>
    </row>
    <row r="8" spans="1:10" customHeight="1" ht="20">
      <c r="A8" s="8">
        <v>4.0</v>
      </c>
      <c r="B8" s="9" t="s">
        <v>82</v>
      </c>
      <c r="C8" s="8" t="s">
        <v>83</v>
      </c>
      <c r="D8" s="24"/>
      <c r="E8" s="24"/>
      <c r="F8" s="9"/>
      <c r="G8" s="26" t="str">
        <f>IF(AND(D8&lt;&gt;"",E8&lt;&gt;""),IF(F8&lt;&gt;"",((E8-D8)*24)-(F8/60),(E8-D8)*24),"")</f>
        <v/>
      </c>
      <c r="H8" s="26"/>
      <c r="I8" s="9"/>
      <c r="J8" s="9"/>
    </row>
    <row r="9" spans="1:10" customHeight="1" ht="20">
      <c r="A9" s="8">
        <v>5.0</v>
      </c>
      <c r="B9" s="9" t="s">
        <v>84</v>
      </c>
      <c r="C9" s="8" t="s">
        <v>85</v>
      </c>
      <c r="D9" s="24"/>
      <c r="E9" s="24"/>
      <c r="F9" s="9"/>
      <c r="G9" s="26" t="str">
        <f>IF(AND(D9&lt;&gt;"",E9&lt;&gt;""),IF(F9&lt;&gt;"",((E9-D9)*24)-(F9/60),(E9-D9)*24),"")</f>
        <v/>
      </c>
      <c r="H9" s="26"/>
      <c r="I9" s="9"/>
      <c r="J9" s="9"/>
    </row>
    <row r="10" spans="1:10" customHeight="1" ht="20">
      <c r="A10" s="8">
        <v>6.0</v>
      </c>
      <c r="B10" s="9" t="s">
        <v>86</v>
      </c>
      <c r="C10" s="8" t="s">
        <v>87</v>
      </c>
      <c r="D10" s="24"/>
      <c r="E10" s="24"/>
      <c r="F10" s="9"/>
      <c r="G10" s="26" t="str">
        <f>IF(AND(D10&lt;&gt;"",E10&lt;&gt;""),IF(F10&lt;&gt;"",((E10-D10)*24)-(F10/60),(E10-D10)*24),"")</f>
        <v/>
      </c>
      <c r="H10" s="26"/>
      <c r="I10" s="9"/>
      <c r="J10" s="9"/>
    </row>
    <row r="11" spans="1:10" customHeight="1" ht="20">
      <c r="A11" s="8">
        <v>7.0</v>
      </c>
      <c r="B11" s="9" t="s">
        <v>88</v>
      </c>
      <c r="C11" s="8" t="s">
        <v>89</v>
      </c>
      <c r="D11" s="24"/>
      <c r="E11" s="24"/>
      <c r="F11" s="9"/>
      <c r="G11" s="26" t="str">
        <f>IF(AND(D11&lt;&gt;"",E11&lt;&gt;""),IF(F11&lt;&gt;"",((E11-D11)*24)-(F11/60),(E11-D11)*24),"")</f>
        <v/>
      </c>
      <c r="H11" s="26"/>
      <c r="I11" s="9"/>
      <c r="J11" s="9"/>
    </row>
    <row r="12" spans="1:10" customHeight="1" ht="20">
      <c r="A12" s="8">
        <v>8.0</v>
      </c>
      <c r="B12" s="9" t="s">
        <v>90</v>
      </c>
      <c r="C12" s="8" t="s">
        <v>77</v>
      </c>
      <c r="D12" s="24"/>
      <c r="E12" s="24"/>
      <c r="F12" s="9"/>
      <c r="G12" s="26" t="str">
        <f>IF(AND(D12&lt;&gt;"",E12&lt;&gt;""),IF(F12&lt;&gt;"",((E12-D12)*24)-(F12/60),(E12-D12)*24),"")</f>
        <v/>
      </c>
      <c r="H12" s="26"/>
      <c r="I12" s="9"/>
      <c r="J12" s="9"/>
    </row>
    <row r="13" spans="1:10" customHeight="1" ht="20">
      <c r="A13" s="10">
        <v>9.0</v>
      </c>
      <c r="B13" s="11" t="s">
        <v>91</v>
      </c>
      <c r="C13" s="10" t="s">
        <v>79</v>
      </c>
      <c r="D13" s="25"/>
      <c r="E13" s="25"/>
      <c r="F13" s="11"/>
      <c r="G13" s="27" t="str">
        <f>IF(AND(D13&lt;&gt;"",E13&lt;&gt;""),IF(F13&lt;&gt;"",((E13-D13)*24)-(F13/60),(E13-D13)*24),"")</f>
        <v/>
      </c>
      <c r="H13" s="27"/>
      <c r="I13" s="11"/>
      <c r="J13" s="11"/>
    </row>
    <row r="14" spans="1:10" customHeight="1" ht="20">
      <c r="A14" s="10">
        <v>10.0</v>
      </c>
      <c r="B14" s="11" t="s">
        <v>92</v>
      </c>
      <c r="C14" s="10" t="s">
        <v>81</v>
      </c>
      <c r="D14" s="25"/>
      <c r="E14" s="25"/>
      <c r="F14" s="11"/>
      <c r="G14" s="27" t="str">
        <f>IF(AND(D14&lt;&gt;"",E14&lt;&gt;""),IF(F14&lt;&gt;"",((E14-D14)*24)-(F14/60),(E14-D14)*24),"")</f>
        <v/>
      </c>
      <c r="H14" s="27"/>
      <c r="I14" s="11"/>
      <c r="J14" s="11"/>
    </row>
    <row r="15" spans="1:10" customHeight="1" ht="20">
      <c r="A15" s="8">
        <v>11.0</v>
      </c>
      <c r="B15" s="9" t="s">
        <v>93</v>
      </c>
      <c r="C15" s="8" t="s">
        <v>83</v>
      </c>
      <c r="D15" s="24"/>
      <c r="E15" s="24"/>
      <c r="F15" s="9"/>
      <c r="G15" s="26" t="str">
        <f>IF(AND(D15&lt;&gt;"",E15&lt;&gt;""),IF(F15&lt;&gt;"",((E15-D15)*24)-(F15/60),(E15-D15)*24),"")</f>
        <v/>
      </c>
      <c r="H15" s="26"/>
      <c r="I15" s="9"/>
      <c r="J15" s="9"/>
    </row>
    <row r="16" spans="1:10" customHeight="1" ht="20">
      <c r="A16" s="8">
        <v>12.0</v>
      </c>
      <c r="B16" s="9" t="s">
        <v>94</v>
      </c>
      <c r="C16" s="8" t="s">
        <v>85</v>
      </c>
      <c r="D16" s="24"/>
      <c r="E16" s="24"/>
      <c r="F16" s="9"/>
      <c r="G16" s="26" t="str">
        <f>IF(AND(D16&lt;&gt;"",E16&lt;&gt;""),IF(F16&lt;&gt;"",((E16-D16)*24)-(F16/60),(E16-D16)*24),"")</f>
        <v/>
      </c>
      <c r="H16" s="26"/>
      <c r="I16" s="9"/>
      <c r="J16" s="9"/>
    </row>
    <row r="17" spans="1:10" customHeight="1" ht="20">
      <c r="A17" s="8">
        <v>13.0</v>
      </c>
      <c r="B17" s="9" t="s">
        <v>95</v>
      </c>
      <c r="C17" s="8" t="s">
        <v>87</v>
      </c>
      <c r="D17" s="24"/>
      <c r="E17" s="24"/>
      <c r="F17" s="9"/>
      <c r="G17" s="26" t="str">
        <f>IF(AND(D17&lt;&gt;"",E17&lt;&gt;""),IF(F17&lt;&gt;"",((E17-D17)*24)-(F17/60),(E17-D17)*24),"")</f>
        <v/>
      </c>
      <c r="H17" s="26"/>
      <c r="I17" s="9"/>
      <c r="J17" s="9"/>
    </row>
    <row r="18" spans="1:10" customHeight="1" ht="20">
      <c r="A18" s="8">
        <v>14.0</v>
      </c>
      <c r="B18" s="9" t="s">
        <v>96</v>
      </c>
      <c r="C18" s="8" t="s">
        <v>89</v>
      </c>
      <c r="D18" s="24"/>
      <c r="E18" s="24"/>
      <c r="F18" s="9"/>
      <c r="G18" s="26" t="str">
        <f>IF(AND(D18&lt;&gt;"",E18&lt;&gt;""),IF(F18&lt;&gt;"",((E18-D18)*24)-(F18/60),(E18-D18)*24),"")</f>
        <v/>
      </c>
      <c r="H18" s="26"/>
      <c r="I18" s="9"/>
      <c r="J18" s="9"/>
    </row>
    <row r="19" spans="1:10" customHeight="1" ht="20">
      <c r="A19" s="8">
        <v>15.0</v>
      </c>
      <c r="B19" s="9" t="s">
        <v>97</v>
      </c>
      <c r="C19" s="8" t="s">
        <v>77</v>
      </c>
      <c r="D19" s="24"/>
      <c r="E19" s="24"/>
      <c r="F19" s="9"/>
      <c r="G19" s="26" t="str">
        <f>IF(AND(D19&lt;&gt;"",E19&lt;&gt;""),IF(F19&lt;&gt;"",((E19-D19)*24)-(F19/60),(E19-D19)*24),"")</f>
        <v/>
      </c>
      <c r="H19" s="26"/>
      <c r="I19" s="9"/>
      <c r="J19" s="9"/>
    </row>
    <row r="20" spans="1:10" customHeight="1" ht="20">
      <c r="A20" s="10">
        <v>16.0</v>
      </c>
      <c r="B20" s="11" t="s">
        <v>98</v>
      </c>
      <c r="C20" s="10" t="s">
        <v>79</v>
      </c>
      <c r="D20" s="25"/>
      <c r="E20" s="25"/>
      <c r="F20" s="11"/>
      <c r="G20" s="27" t="str">
        <f>IF(AND(D20&lt;&gt;"",E20&lt;&gt;""),IF(F20&lt;&gt;"",((E20-D20)*24)-(F20/60),(E20-D20)*24),"")</f>
        <v/>
      </c>
      <c r="H20" s="27"/>
      <c r="I20" s="11"/>
      <c r="J20" s="11"/>
    </row>
    <row r="21" spans="1:10" customHeight="1" ht="20">
      <c r="A21" s="10">
        <v>17.0</v>
      </c>
      <c r="B21" s="11" t="s">
        <v>99</v>
      </c>
      <c r="C21" s="10" t="s">
        <v>81</v>
      </c>
      <c r="D21" s="25"/>
      <c r="E21" s="25"/>
      <c r="F21" s="11"/>
      <c r="G21" s="27" t="str">
        <f>IF(AND(D21&lt;&gt;"",E21&lt;&gt;""),IF(F21&lt;&gt;"",((E21-D21)*24)-(F21/60),(E21-D21)*24),"")</f>
        <v/>
      </c>
      <c r="H21" s="27"/>
      <c r="I21" s="11"/>
      <c r="J21" s="11"/>
    </row>
    <row r="22" spans="1:10" customHeight="1" ht="20">
      <c r="A22" s="8">
        <v>18.0</v>
      </c>
      <c r="B22" s="9" t="s">
        <v>100</v>
      </c>
      <c r="C22" s="8" t="s">
        <v>83</v>
      </c>
      <c r="D22" s="24"/>
      <c r="E22" s="24"/>
      <c r="F22" s="9"/>
      <c r="G22" s="26" t="str">
        <f>IF(AND(D22&lt;&gt;"",E22&lt;&gt;""),IF(F22&lt;&gt;"",((E22-D22)*24)-(F22/60),(E22-D22)*24),"")</f>
        <v/>
      </c>
      <c r="H22" s="26"/>
      <c r="I22" s="9"/>
      <c r="J22" s="9"/>
    </row>
    <row r="23" spans="1:10" customHeight="1" ht="20">
      <c r="A23" s="8">
        <v>19.0</v>
      </c>
      <c r="B23" s="9" t="s">
        <v>101</v>
      </c>
      <c r="C23" s="8" t="s">
        <v>85</v>
      </c>
      <c r="D23" s="24"/>
      <c r="E23" s="24"/>
      <c r="F23" s="9"/>
      <c r="G23" s="26" t="str">
        <f>IF(AND(D23&lt;&gt;"",E23&lt;&gt;""),IF(F23&lt;&gt;"",((E23-D23)*24)-(F23/60),(E23-D23)*24),"")</f>
        <v/>
      </c>
      <c r="H23" s="26"/>
      <c r="I23" s="9"/>
      <c r="J23" s="9"/>
    </row>
    <row r="24" spans="1:10" customHeight="1" ht="20">
      <c r="A24" s="8">
        <v>20.0</v>
      </c>
      <c r="B24" s="9" t="s">
        <v>102</v>
      </c>
      <c r="C24" s="8" t="s">
        <v>87</v>
      </c>
      <c r="D24" s="24"/>
      <c r="E24" s="24"/>
      <c r="F24" s="9"/>
      <c r="G24" s="26" t="str">
        <f>IF(AND(D24&lt;&gt;"",E24&lt;&gt;""),IF(F24&lt;&gt;"",((E24-D24)*24)-(F24/60),(E24-D24)*24),"")</f>
        <v/>
      </c>
      <c r="H24" s="26"/>
      <c r="I24" s="9"/>
      <c r="J24" s="9"/>
    </row>
    <row r="25" spans="1:10" customHeight="1" ht="20">
      <c r="A25" s="8">
        <v>21.0</v>
      </c>
      <c r="B25" s="9" t="s">
        <v>103</v>
      </c>
      <c r="C25" s="8" t="s">
        <v>89</v>
      </c>
      <c r="D25" s="24"/>
      <c r="E25" s="24"/>
      <c r="F25" s="9"/>
      <c r="G25" s="26" t="str">
        <f>IF(AND(D25&lt;&gt;"",E25&lt;&gt;""),IF(F25&lt;&gt;"",((E25-D25)*24)-(F25/60),(E25-D25)*24),"")</f>
        <v/>
      </c>
      <c r="H25" s="26"/>
      <c r="I25" s="9"/>
      <c r="J25" s="9"/>
    </row>
    <row r="26" spans="1:10" customHeight="1" ht="20">
      <c r="A26" s="8">
        <v>22.0</v>
      </c>
      <c r="B26" s="9" t="s">
        <v>104</v>
      </c>
      <c r="C26" s="8" t="s">
        <v>77</v>
      </c>
      <c r="D26" s="24"/>
      <c r="E26" s="24"/>
      <c r="F26" s="9"/>
      <c r="G26" s="26" t="str">
        <f>IF(AND(D26&lt;&gt;"",E26&lt;&gt;""),IF(F26&lt;&gt;"",((E26-D26)*24)-(F26/60),(E26-D26)*24),"")</f>
        <v/>
      </c>
      <c r="H26" s="26"/>
      <c r="I26" s="9"/>
      <c r="J26" s="9"/>
    </row>
    <row r="27" spans="1:10" customHeight="1" ht="20">
      <c r="A27" s="10">
        <v>23.0</v>
      </c>
      <c r="B27" s="11" t="s">
        <v>105</v>
      </c>
      <c r="C27" s="10" t="s">
        <v>79</v>
      </c>
      <c r="D27" s="25"/>
      <c r="E27" s="25"/>
      <c r="F27" s="11"/>
      <c r="G27" s="27" t="str">
        <f>IF(AND(D27&lt;&gt;"",E27&lt;&gt;""),IF(F27&lt;&gt;"",((E27-D27)*24)-(F27/60),(E27-D27)*24),"")</f>
        <v/>
      </c>
      <c r="H27" s="27"/>
      <c r="I27" s="11"/>
      <c r="J27" s="11"/>
    </row>
    <row r="28" spans="1:10" customHeight="1" ht="20">
      <c r="A28" s="10">
        <v>24.0</v>
      </c>
      <c r="B28" s="11" t="s">
        <v>106</v>
      </c>
      <c r="C28" s="10" t="s">
        <v>81</v>
      </c>
      <c r="D28" s="25"/>
      <c r="E28" s="25"/>
      <c r="F28" s="11"/>
      <c r="G28" s="27" t="str">
        <f>IF(AND(D28&lt;&gt;"",E28&lt;&gt;""),IF(F28&lt;&gt;"",((E28-D28)*24)-(F28/60),(E28-D28)*24),"")</f>
        <v/>
      </c>
      <c r="H28" s="27"/>
      <c r="I28" s="11"/>
      <c r="J28" s="11"/>
    </row>
    <row r="29" spans="1:10" customHeight="1" ht="20">
      <c r="A29" s="8">
        <v>25.0</v>
      </c>
      <c r="B29" s="9" t="s">
        <v>107</v>
      </c>
      <c r="C29" s="8" t="s">
        <v>83</v>
      </c>
      <c r="D29" s="24"/>
      <c r="E29" s="24"/>
      <c r="F29" s="9"/>
      <c r="G29" s="26" t="str">
        <f>IF(AND(D29&lt;&gt;"",E29&lt;&gt;""),IF(F29&lt;&gt;"",((E29-D29)*24)-(F29/60),(E29-D29)*24),"")</f>
        <v/>
      </c>
      <c r="H29" s="26"/>
      <c r="I29" s="9"/>
      <c r="J29" s="9"/>
    </row>
    <row r="30" spans="1:10" customHeight="1" ht="20">
      <c r="A30" s="8">
        <v>26.0</v>
      </c>
      <c r="B30" s="9" t="s">
        <v>108</v>
      </c>
      <c r="C30" s="8" t="s">
        <v>85</v>
      </c>
      <c r="D30" s="24"/>
      <c r="E30" s="24"/>
      <c r="F30" s="9"/>
      <c r="G30" s="26" t="str">
        <f>IF(AND(D30&lt;&gt;"",E30&lt;&gt;""),IF(F30&lt;&gt;"",((E30-D30)*24)-(F30/60),(E30-D30)*24),"")</f>
        <v/>
      </c>
      <c r="H30" s="26"/>
      <c r="I30" s="9"/>
      <c r="J30" s="9"/>
    </row>
    <row r="31" spans="1:10" customHeight="1" ht="20">
      <c r="A31" s="8">
        <v>27.0</v>
      </c>
      <c r="B31" s="9" t="s">
        <v>109</v>
      </c>
      <c r="C31" s="8" t="s">
        <v>87</v>
      </c>
      <c r="D31" s="24"/>
      <c r="E31" s="24"/>
      <c r="F31" s="9"/>
      <c r="G31" s="26" t="str">
        <f>IF(AND(D31&lt;&gt;"",E31&lt;&gt;""),IF(F31&lt;&gt;"",((E31-D31)*24)-(F31/60),(E31-D31)*24),"")</f>
        <v/>
      </c>
      <c r="H31" s="26"/>
      <c r="I31" s="9"/>
      <c r="J31" s="9"/>
    </row>
    <row r="32" spans="1:10" customHeight="1" ht="20">
      <c r="A32" s="8">
        <v>28.0</v>
      </c>
      <c r="B32" s="9" t="s">
        <v>110</v>
      </c>
      <c r="C32" s="8" t="s">
        <v>89</v>
      </c>
      <c r="D32" s="24"/>
      <c r="E32" s="24"/>
      <c r="F32" s="9"/>
      <c r="G32" s="26" t="str">
        <f>IF(AND(D32&lt;&gt;"",E32&lt;&gt;""),IF(F32&lt;&gt;"",((E32-D32)*24)-(F32/60),(E32-D32)*24),"")</f>
        <v/>
      </c>
      <c r="H32" s="26"/>
      <c r="I32" s="9"/>
      <c r="J32" s="9"/>
    </row>
    <row r="33" spans="1:10" customHeight="1" ht="20">
      <c r="A33" s="8">
        <v>29.0</v>
      </c>
      <c r="B33" s="9" t="s">
        <v>111</v>
      </c>
      <c r="C33" s="8" t="s">
        <v>77</v>
      </c>
      <c r="D33" s="24"/>
      <c r="E33" s="24"/>
      <c r="F33" s="9"/>
      <c r="G33" s="26" t="str">
        <f>IF(AND(D33&lt;&gt;"",E33&lt;&gt;""),IF(F33&lt;&gt;"",((E33-D33)*24)-(F33/60),(E33-D33)*24),"")</f>
        <v/>
      </c>
      <c r="H33" s="26"/>
      <c r="I33" s="9"/>
      <c r="J33" s="9"/>
    </row>
    <row r="34" spans="1:10" customHeight="1" ht="20">
      <c r="A34" s="10">
        <v>30.0</v>
      </c>
      <c r="B34" s="11" t="s">
        <v>112</v>
      </c>
      <c r="C34" s="10" t="s">
        <v>79</v>
      </c>
      <c r="D34" s="25"/>
      <c r="E34" s="25"/>
      <c r="F34" s="11"/>
      <c r="G34" s="27" t="str">
        <f>IF(AND(D34&lt;&gt;"",E34&lt;&gt;""),IF(F34&lt;&gt;"",((E34-D34)*24)-(F34/60),(E34-D34)*24),"")</f>
        <v/>
      </c>
      <c r="H34" s="27"/>
      <c r="I34" s="11"/>
      <c r="J34" s="11"/>
    </row>
    <row r="35" spans="1:10" customHeight="1" ht="20">
      <c r="A35" s="10">
        <v>31.0</v>
      </c>
      <c r="B35" s="11" t="s">
        <v>113</v>
      </c>
      <c r="C35" s="10" t="s">
        <v>81</v>
      </c>
      <c r="D35" s="25"/>
      <c r="E35" s="25"/>
      <c r="F35" s="11"/>
      <c r="G35" s="27" t="str">
        <f>IF(AND(D35&lt;&gt;"",E35&lt;&gt;""),IF(F35&lt;&gt;"",((E35-D35)*24)-(F35/60),(E35-D35)*24),"")</f>
        <v/>
      </c>
      <c r="H35" s="27"/>
      <c r="I35" s="11"/>
      <c r="J35" s="11"/>
    </row>
    <row r="36" spans="1:10">
      <c r="A36" s="12" t="s">
        <v>114</v>
      </c>
      <c r="B36" s="13"/>
      <c r="C36" s="13"/>
      <c r="D36" s="13"/>
      <c r="E36" s="13"/>
      <c r="F36" s="13"/>
      <c r="G36" s="14">
        <f>SUM(G5:G35)</f>
        <v>0</v>
      </c>
      <c r="H36" s="14">
        <f>SUMIF(I5:I35,"&lt;&gt;A",H5:H35)</f>
        <v>0</v>
      </c>
      <c r="I36" s="15" t="s">
        <v>115</v>
      </c>
      <c r="J36" s="13"/>
    </row>
    <row r="37" spans="1:10">
      <c r="A37" s="16" t="s">
        <v>116</v>
      </c>
      <c r="B37" s="17"/>
      <c r="C37" s="17"/>
      <c r="D37" s="17"/>
      <c r="E37" s="17"/>
      <c r="F37" s="17"/>
      <c r="G37" s="18">
        <f>G36+H36</f>
        <v>0</v>
      </c>
      <c r="H37" s="17"/>
      <c r="I37" s="17"/>
      <c r="J37" s="17"/>
    </row>
    <row r="38" spans="1:10">
      <c r="A38" s="19" t="s">
        <v>117</v>
      </c>
      <c r="B38" s="20"/>
      <c r="C38" s="20"/>
      <c r="D38" s="20"/>
      <c r="E38" s="20"/>
      <c r="F38" s="20"/>
      <c r="G38" s="20"/>
      <c r="H38" s="21">
        <f>SUMIF(I5:I35,"A",H5:H35)</f>
        <v>0</v>
      </c>
      <c r="I38" s="22" t="s">
        <v>118</v>
      </c>
      <c r="J38" s="20"/>
    </row>
    <row r="40" spans="1:10">
      <c r="A40" t="s">
        <v>119</v>
      </c>
      <c r="B40" t="s">
        <v>120</v>
      </c>
      <c r="G40" t="s">
        <v>121</v>
      </c>
      <c r="H40" t="s">
        <v>120</v>
      </c>
    </row>
    <row r="42" spans="1:10">
      <c r="A42" s="23" t="s">
        <v>122</v>
      </c>
    </row>
  </sheetData>
  <mergeCells>
    <mergeCell ref="A1:H1"/>
    <mergeCell ref="B2:D2"/>
    <mergeCell ref="G2:H2"/>
    <mergeCell ref="A36:F36"/>
    <mergeCell ref="A37:F37"/>
    <mergeCell ref="A38:F38"/>
    <mergeCell ref="B40:D40"/>
    <mergeCell ref="H40:J40"/>
    <mergeCell ref="A42:J4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Navod</vt:lpstr>
      <vt:lpstr>3-2030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Yab.cz</dc:creator>
  <cp:lastModifiedBy>Unknown Creator</cp:lastModifiedBy>
  <dcterms:created xsi:type="dcterms:W3CDTF">2026-04-03T22:12:57+02:00</dcterms:created>
  <dcterms:modified xsi:type="dcterms:W3CDTF">2026-04-03T22:12:57+02:00</dcterms:modified>
  <dc:title>Docházkový list - Březen 2030</dc:title>
  <dc:description>Docházkový list pro měsíc Březen 2030</dc:description>
  <dc:subject>Docházkový list</dc:subject>
  <cp:keywords/>
  <cp:category/>
</cp:coreProperties>
</file>